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1" i="1"/>
  <c r="C29"/>
  <c r="C10"/>
  <c r="C8"/>
</calcChain>
</file>

<file path=xl/sharedStrings.xml><?xml version="1.0" encoding="utf-8"?>
<sst xmlns="http://schemas.openxmlformats.org/spreadsheetml/2006/main" count="46" uniqueCount="43">
  <si>
    <t>2015年度工業経営研究学会　予算（2015年7月1日～2016年6月30日）　（単位：円）</t>
    <rPh sb="4" eb="6">
      <t>ネンド</t>
    </rPh>
    <rPh sb="6" eb="8">
      <t>コウギョウ</t>
    </rPh>
    <rPh sb="8" eb="10">
      <t>ケイエイ</t>
    </rPh>
    <rPh sb="10" eb="12">
      <t>ケンキュウ</t>
    </rPh>
    <rPh sb="12" eb="14">
      <t>ガッカイ</t>
    </rPh>
    <rPh sb="15" eb="17">
      <t>ヨサン</t>
    </rPh>
    <rPh sb="22" eb="23">
      <t>ネン</t>
    </rPh>
    <rPh sb="24" eb="25">
      <t>ガツ</t>
    </rPh>
    <rPh sb="26" eb="27">
      <t>ニチ</t>
    </rPh>
    <rPh sb="32" eb="33">
      <t>ネン</t>
    </rPh>
    <rPh sb="34" eb="35">
      <t>ガツ</t>
    </rPh>
    <rPh sb="37" eb="38">
      <t>ニチ</t>
    </rPh>
    <rPh sb="41" eb="43">
      <t>タンイ</t>
    </rPh>
    <rPh sb="44" eb="45">
      <t>エン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</si>
  <si>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</si>
  <si>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</si>
  <si>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会費収入</t>
    <rPh sb="0" eb="2">
      <t>カイヒ</t>
    </rPh>
    <rPh sb="2" eb="4">
      <t>シュウニュウ</t>
    </rPh>
    <phoneticPr fontId="1"/>
  </si>
  <si>
    <t xml:space="preserve">*1 </t>
  </si>
  <si>
    <t>著作権収入</t>
    <rPh sb="0" eb="3">
      <t>チョサクケン</t>
    </rPh>
    <rPh sb="3" eb="5">
      <t>シュウニュウ</t>
    </rPh>
    <phoneticPr fontId="1"/>
  </si>
  <si>
    <t>利息収入</t>
    <rPh sb="0" eb="2">
      <t>リソク</t>
    </rPh>
    <rPh sb="2" eb="4">
      <t>シュウニュウ</t>
    </rPh>
    <phoneticPr fontId="1"/>
  </si>
  <si>
    <t>その他の収入</t>
    <rPh sb="2" eb="3">
      <t>ホカ</t>
    </rPh>
    <rPh sb="4" eb="6">
      <t>シュウニュウ</t>
    </rPh>
    <phoneticPr fontId="1"/>
  </si>
  <si>
    <t>*2</t>
  </si>
  <si>
    <t>小計</t>
    <rPh sb="0" eb="2">
      <t>ショウケイ</t>
    </rPh>
    <phoneticPr fontId="1"/>
  </si>
  <si>
    <t>前期繰越金</t>
    <rPh sb="0" eb="2">
      <t>ゼンキ</t>
    </rPh>
    <rPh sb="2" eb="4">
      <t>クリコシ</t>
    </rPh>
    <rPh sb="4" eb="5">
      <t>キン</t>
    </rPh>
    <phoneticPr fontId="1"/>
  </si>
  <si>
    <t>計</t>
    <rPh sb="0" eb="1">
      <t>ケイ</t>
    </rPh>
    <phoneticPr fontId="1"/>
  </si>
  <si>
    <t>支出の部</t>
    <rPh sb="0" eb="2">
      <t>シシュツ</t>
    </rPh>
    <rPh sb="3" eb="4">
      <t>ブ</t>
    </rPh>
    <phoneticPr fontId="1"/>
  </si>
  <si>
    <t>学会事務委託費</t>
    <rPh sb="0" eb="2">
      <t>ガッカイ</t>
    </rPh>
    <rPh sb="2" eb="4">
      <t>ジム</t>
    </rPh>
    <rPh sb="4" eb="6">
      <t>イタク</t>
    </rPh>
    <rPh sb="6" eb="7">
      <t>ヒ</t>
    </rPh>
    <phoneticPr fontId="1"/>
  </si>
  <si>
    <t>全国大会補助費</t>
    <rPh sb="0" eb="2">
      <t>ゼンコク</t>
    </rPh>
    <rPh sb="2" eb="4">
      <t>タイカイ</t>
    </rPh>
    <rPh sb="4" eb="6">
      <t>ホジョ</t>
    </rPh>
    <rPh sb="6" eb="7">
      <t>ヒ</t>
    </rPh>
    <phoneticPr fontId="1"/>
  </si>
  <si>
    <t>地方部会補助費</t>
    <rPh sb="0" eb="2">
      <t>チホウ</t>
    </rPh>
    <rPh sb="2" eb="4">
      <t>ブカイ</t>
    </rPh>
    <rPh sb="4" eb="6">
      <t>ホジョ</t>
    </rPh>
    <rPh sb="6" eb="7">
      <t>ヒ</t>
    </rPh>
    <phoneticPr fontId="1"/>
  </si>
  <si>
    <t>分科会補助費</t>
    <rPh sb="0" eb="1">
      <t>ブ</t>
    </rPh>
    <rPh sb="1" eb="2">
      <t>カ</t>
    </rPh>
    <rPh sb="2" eb="3">
      <t>カイ</t>
    </rPh>
    <rPh sb="3" eb="5">
      <t>ホジョ</t>
    </rPh>
    <rPh sb="5" eb="6">
      <t>ヒ</t>
    </rPh>
    <phoneticPr fontId="1"/>
  </si>
  <si>
    <t>理事会費</t>
    <rPh sb="0" eb="3">
      <t>リジカイ</t>
    </rPh>
    <rPh sb="3" eb="4">
      <t>ヒ</t>
    </rPh>
    <phoneticPr fontId="1"/>
  </si>
  <si>
    <t>各種委員会業務費</t>
    <rPh sb="0" eb="2">
      <t>カクシュ</t>
    </rPh>
    <rPh sb="2" eb="5">
      <t>イインカイ</t>
    </rPh>
    <rPh sb="5" eb="7">
      <t>ギョウム</t>
    </rPh>
    <rPh sb="7" eb="8">
      <t>ヒ</t>
    </rPh>
    <phoneticPr fontId="1"/>
  </si>
  <si>
    <t>学会誌発行費</t>
    <rPh sb="0" eb="3">
      <t>ガッカイシ</t>
    </rPh>
    <rPh sb="3" eb="5">
      <t>ハッコウ</t>
    </rPh>
    <rPh sb="5" eb="6">
      <t>ヒ</t>
    </rPh>
    <phoneticPr fontId="1"/>
  </si>
  <si>
    <t>名簿作成積立金勘定繰入</t>
    <rPh sb="0" eb="2">
      <t>メイボ</t>
    </rPh>
    <rPh sb="2" eb="4">
      <t>サクセイ</t>
    </rPh>
    <rPh sb="4" eb="6">
      <t>ツミタテ</t>
    </rPh>
    <rPh sb="6" eb="7">
      <t>キン</t>
    </rPh>
    <rPh sb="7" eb="9">
      <t>カンジョウ</t>
    </rPh>
    <rPh sb="9" eb="11">
      <t>クリイレ</t>
    </rPh>
    <phoneticPr fontId="1"/>
  </si>
  <si>
    <t>郵便通信費</t>
    <rPh sb="0" eb="2">
      <t>ユウビン</t>
    </rPh>
    <rPh sb="2" eb="5">
      <t>ツウシンヒ</t>
    </rPh>
    <phoneticPr fontId="1"/>
  </si>
  <si>
    <t>賞典費</t>
    <rPh sb="0" eb="1">
      <t>ショウ</t>
    </rPh>
    <rPh sb="1" eb="2">
      <t>テン</t>
    </rPh>
    <rPh sb="2" eb="3">
      <t>ヒ</t>
    </rPh>
    <phoneticPr fontId="1"/>
  </si>
  <si>
    <t>事務局費</t>
    <rPh sb="0" eb="3">
      <t>ジムキョク</t>
    </rPh>
    <rPh sb="3" eb="4">
      <t>ヒ</t>
    </rPh>
    <phoneticPr fontId="1"/>
  </si>
  <si>
    <t>振込費（銀行振込手数料）</t>
    <rPh sb="0" eb="2">
      <t>フリコミ</t>
    </rPh>
    <rPh sb="2" eb="3">
      <t>ヒ</t>
    </rPh>
    <rPh sb="4" eb="6">
      <t>ギンコウ</t>
    </rPh>
    <rPh sb="6" eb="8">
      <t>フリコミ</t>
    </rPh>
    <rPh sb="8" eb="11">
      <t>テスウリョウ</t>
    </rPh>
    <phoneticPr fontId="1"/>
  </si>
  <si>
    <t>印刷費</t>
    <rPh sb="0" eb="2">
      <t>インサツ</t>
    </rPh>
    <rPh sb="2" eb="3">
      <t>ヒ</t>
    </rPh>
    <phoneticPr fontId="1"/>
  </si>
  <si>
    <t>学会通信印刷費</t>
    <rPh sb="0" eb="2">
      <t>ガッカイ</t>
    </rPh>
    <rPh sb="2" eb="4">
      <t>ツウシン</t>
    </rPh>
    <rPh sb="4" eb="6">
      <t>インサツ</t>
    </rPh>
    <rPh sb="6" eb="7">
      <t>ヒ</t>
    </rPh>
    <phoneticPr fontId="1"/>
  </si>
  <si>
    <t>特別事業積立金勘定繰入</t>
    <rPh sb="0" eb="2">
      <t>トクベツ</t>
    </rPh>
    <rPh sb="2" eb="4">
      <t>ジギョウ</t>
    </rPh>
    <rPh sb="4" eb="6">
      <t>ツミタテ</t>
    </rPh>
    <rPh sb="6" eb="7">
      <t>キン</t>
    </rPh>
    <rPh sb="7" eb="9">
      <t>カンジョウ</t>
    </rPh>
    <rPh sb="9" eb="11">
      <t>クリイレ</t>
    </rPh>
    <phoneticPr fontId="1"/>
  </si>
  <si>
    <t>経営関連学会協議会年会費</t>
    <rPh sb="0" eb="2">
      <t>ケイエイ</t>
    </rPh>
    <rPh sb="2" eb="4">
      <t>カンレン</t>
    </rPh>
    <rPh sb="4" eb="6">
      <t>ガッカイ</t>
    </rPh>
    <rPh sb="6" eb="9">
      <t>キョウギカイ</t>
    </rPh>
    <rPh sb="9" eb="12">
      <t>ネンカイヒ</t>
    </rPh>
    <phoneticPr fontId="1"/>
  </si>
  <si>
    <t>予備費</t>
    <rPh sb="0" eb="3">
      <t>ヨビヒ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</si>
  <si>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</si>
  <si>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*1  会費納入者数は実際の会員数×0.8（小数点切り捨て）を想定</t>
    <rPh sb="4" eb="6">
      <t>カイヒ</t>
    </rPh>
    <rPh sb="6" eb="8">
      <t>ノウニュウ</t>
    </rPh>
    <rPh sb="8" eb="9">
      <t>シャ</t>
    </rPh>
    <rPh sb="9" eb="10">
      <t>スウ</t>
    </rPh>
    <rPh sb="11" eb="13">
      <t>ジッサイ</t>
    </rPh>
    <rPh sb="14" eb="16">
      <t>カイイン</t>
    </rPh>
    <rPh sb="16" eb="17">
      <t>スウ</t>
    </rPh>
    <rPh sb="22" eb="25">
      <t>ショウスウテン</t>
    </rPh>
    <rPh sb="25" eb="26">
      <t>キ</t>
    </rPh>
    <rPh sb="27" eb="28">
      <t>ス</t>
    </rPh>
    <rPh sb="31" eb="33">
      <t>ソウテイ</t>
    </rPh>
    <phoneticPr fontId="1"/>
  </si>
  <si>
    <r>
      <t>　正会員276名×0.8</t>
    </r>
    <r>
      <rPr>
        <sz val="11"/>
        <color theme="1"/>
        <rFont val="ＭＳ Ｐゴシック"/>
        <family val="3"/>
        <charset val="128"/>
      </rPr>
      <t>≒</t>
    </r>
    <r>
      <rPr>
        <sz val="11"/>
        <color theme="1"/>
        <rFont val="ＭＳ Ｐゴシック"/>
        <family val="2"/>
        <charset val="128"/>
      </rPr>
      <t>220名　　220名×8,000円＝1,760,000円</t>
    </r>
    <rPh sb="1" eb="4">
      <t>セイカイイン</t>
    </rPh>
    <rPh sb="7" eb="8">
      <t>メイ</t>
    </rPh>
    <rPh sb="16" eb="17">
      <t>メイ</t>
    </rPh>
    <rPh sb="22" eb="23">
      <t>メイ</t>
    </rPh>
    <rPh sb="29" eb="30">
      <t>エン</t>
    </rPh>
    <rPh sb="40" eb="41">
      <t>エン</t>
    </rPh>
    <phoneticPr fontId="1"/>
  </si>
  <si>
    <t>　院生会員57名×0.8≒45名　　45名×4,000円＝180,000円</t>
    <rPh sb="1" eb="3">
      <t>インセイ</t>
    </rPh>
    <rPh sb="3" eb="5">
      <t>カイイン</t>
    </rPh>
    <rPh sb="7" eb="8">
      <t>メイ</t>
    </rPh>
    <rPh sb="15" eb="16">
      <t>メイ</t>
    </rPh>
    <rPh sb="20" eb="21">
      <t>メイ</t>
    </rPh>
    <rPh sb="27" eb="28">
      <t>エン</t>
    </rPh>
    <rPh sb="36" eb="37">
      <t>エン</t>
    </rPh>
    <phoneticPr fontId="1"/>
  </si>
  <si>
    <t>　法人会員なし　　　　　　　　　　　　　　　　　　　　　合計会費収入金額　1,940,000円</t>
    <rPh sb="1" eb="3">
      <t>ホウジン</t>
    </rPh>
    <rPh sb="3" eb="5">
      <t>カイイン</t>
    </rPh>
    <phoneticPr fontId="1"/>
  </si>
  <si>
    <t>　会費納付率を80%と昨年より低くしたのは、昨年度実績とシニア会員制導入を考慮したため</t>
    <rPh sb="1" eb="3">
      <t>カイヒ</t>
    </rPh>
    <rPh sb="3" eb="5">
      <t>ノウフ</t>
    </rPh>
    <rPh sb="5" eb="6">
      <t>リツ</t>
    </rPh>
    <rPh sb="11" eb="13">
      <t>サクネン</t>
    </rPh>
    <rPh sb="15" eb="16">
      <t>ヒク</t>
    </rPh>
    <rPh sb="22" eb="25">
      <t>サクネンド</t>
    </rPh>
    <rPh sb="25" eb="27">
      <t>ジッセキ</t>
    </rPh>
    <rPh sb="31" eb="33">
      <t>カイイン</t>
    </rPh>
    <rPh sb="33" eb="34">
      <t>セイ</t>
    </rPh>
    <rPh sb="34" eb="36">
      <t>ドウニュウ</t>
    </rPh>
    <rPh sb="37" eb="39">
      <t>コウリョ</t>
    </rPh>
    <phoneticPr fontId="1"/>
  </si>
  <si>
    <t>*2  学会誌執筆超過分実費（第29巻、第30巻第1号）見込み分</t>
    <rPh sb="4" eb="7">
      <t>ガッカイシ</t>
    </rPh>
    <rPh sb="7" eb="9">
      <t>シッピツ</t>
    </rPh>
    <rPh sb="9" eb="11">
      <t>チョウカ</t>
    </rPh>
    <rPh sb="11" eb="12">
      <t>ブン</t>
    </rPh>
    <rPh sb="12" eb="14">
      <t>ジッピ</t>
    </rPh>
    <rPh sb="15" eb="16">
      <t>ダイ</t>
    </rPh>
    <rPh sb="18" eb="19">
      <t>カン</t>
    </rPh>
    <rPh sb="20" eb="21">
      <t>ダイ</t>
    </rPh>
    <rPh sb="23" eb="24">
      <t>カン</t>
    </rPh>
    <rPh sb="24" eb="25">
      <t>ダイ</t>
    </rPh>
    <rPh sb="26" eb="27">
      <t>ゴウ</t>
    </rPh>
    <rPh sb="28" eb="30">
      <t>ミコ</t>
    </rPh>
    <rPh sb="31" eb="32">
      <t>ブン</t>
    </rPh>
    <phoneticPr fontId="1"/>
  </si>
  <si>
    <t xml:space="preserve">学協会サポートセンター  </t>
    <rPh sb="0" eb="1">
      <t>ガク</t>
    </rPh>
    <rPh sb="1" eb="3">
      <t>キョウカイ</t>
    </rPh>
    <phoneticPr fontId="1"/>
  </si>
  <si>
    <t>収入の部</t>
    <rPh sb="0" eb="2">
      <t>シュウニュウ</t>
    </rPh>
    <rPh sb="3" eb="4">
      <t>ブ</t>
    </rPh>
    <phoneticPr fontId="1"/>
  </si>
  <si>
    <t>第29巻、第30巻第1号発行費</t>
    <rPh sb="0" eb="1">
      <t>ダイ</t>
    </rPh>
    <rPh sb="3" eb="4">
      <t>カン</t>
    </rPh>
    <rPh sb="5" eb="6">
      <t>ダイ</t>
    </rPh>
    <rPh sb="8" eb="9">
      <t>カン</t>
    </rPh>
    <rPh sb="9" eb="10">
      <t>ダイ</t>
    </rPh>
    <rPh sb="11" eb="12">
      <t>ゴウ</t>
    </rPh>
    <rPh sb="12" eb="14">
      <t>ハッコウ</t>
    </rPh>
    <rPh sb="14" eb="15">
      <t>ヒ</t>
    </rPh>
    <phoneticPr fontId="1"/>
  </si>
  <si>
    <t>累計額：110,508円</t>
    <rPh sb="0" eb="2">
      <t>ルイケイ</t>
    </rPh>
    <rPh sb="2" eb="3">
      <t>ガク</t>
    </rPh>
    <rPh sb="11" eb="12">
      <t>エン</t>
    </rPh>
    <phoneticPr fontId="1"/>
  </si>
  <si>
    <t>会費・学会通信・工業経営研究等　</t>
    <rPh sb="0" eb="2">
      <t>カイヒ</t>
    </rPh>
    <rPh sb="3" eb="5">
      <t>ガッカイ</t>
    </rPh>
    <rPh sb="5" eb="7">
      <t>ツウシン</t>
    </rPh>
    <rPh sb="8" eb="10">
      <t>コウギョウ</t>
    </rPh>
    <rPh sb="10" eb="12">
      <t>ケイエイ</t>
    </rPh>
    <rPh sb="12" eb="14">
      <t>ケンキュウ</t>
    </rPh>
    <rPh sb="14" eb="15">
      <t>トウ</t>
    </rPh>
    <phoneticPr fontId="1"/>
  </si>
  <si>
    <t>累計額：1,404,300円</t>
    <rPh sb="0" eb="2">
      <t>ルイケイ</t>
    </rPh>
    <rPh sb="2" eb="3">
      <t>ガク</t>
    </rPh>
    <rPh sb="13" eb="14">
      <t>エン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</si>
</sst>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8"/>
  <sheetViews>
    <sheetView tabSelected="1" workbookViewId="0">
      <selection activeCell="C32" sqref="C32"/>
    </sheetView>
  </sheetViews>
  <sheetFormatPr defaultRowHeight="13.5"/>
  <cols>
    <col min="2" max="2" width="23" customWidth="1"/>
    <col min="3" max="3" width="11.625" customWidth="1"/>
    <col min="4" max="4" width="39.25" customWidth="1"/>
  </cols>
  <sheetData>
    <row r="2" spans="2:4">
      <c r="B2" s="15" t="s">
        <v>0</v>
      </c>
      <c r="C2" s="15"/>
      <c r="D2" s="15"/>
    </row>
    <row r="3" spans="2:4">
      <c r="B3" s="3" t="s">
        <v>38</v>
      </c>
      <c r="C3" s="3" t="s">
        <v>1</v>
      </c>
      <c r="D3" s="3" t="s">
        <v>2</v>
      </c>
    </row>
    <row r="4" spans="2:4">
      <c r="B4" s="2" t="s">
        <v>3</v>
      </c>
      <c r="C4" s="5">
        <v>1940000</v>
      </c>
      <c r="D4" s="2" t="s">
        <v>4</v>
      </c>
    </row>
    <row r="5" spans="2:4">
      <c r="B5" s="2" t="s">
        <v>5</v>
      </c>
      <c r="C5" s="5">
        <v>30000</v>
      </c>
      <c r="D5" s="2"/>
    </row>
    <row r="6" spans="2:4">
      <c r="B6" s="2" t="s">
        <v>6</v>
      </c>
      <c r="C6" s="5">
        <v>200</v>
      </c>
      <c r="D6" s="2"/>
    </row>
    <row r="7" spans="2:4">
      <c r="B7" s="2" t="s">
        <v>7</v>
      </c>
      <c r="C7" s="5">
        <v>30000</v>
      </c>
      <c r="D7" s="2" t="s">
        <v>8</v>
      </c>
    </row>
    <row r="8" spans="2:4">
      <c r="B8" s="3" t="s">
        <v>9</v>
      </c>
      <c r="C8" s="11">
        <f>SUM(C4:C7)</f>
        <v>2000200</v>
      </c>
      <c r="D8" s="2"/>
    </row>
    <row r="9" spans="2:4">
      <c r="B9" s="2" t="s">
        <v>10</v>
      </c>
      <c r="C9" s="5">
        <v>2297275</v>
      </c>
      <c r="D9" s="2"/>
    </row>
    <row r="10" spans="2:4">
      <c r="B10" s="3" t="s">
        <v>11</v>
      </c>
      <c r="C10" s="11">
        <f>C8+C9</f>
        <v>4297475</v>
      </c>
      <c r="D10" s="2"/>
    </row>
    <row r="11" spans="2:4">
      <c r="B11" s="1"/>
      <c r="C11" s="8"/>
      <c r="D11" s="1"/>
    </row>
    <row r="12" spans="2:4">
      <c r="B12" s="3" t="s">
        <v>12</v>
      </c>
      <c r="C12" s="9" t="s">
        <v>1</v>
      </c>
      <c r="D12" s="3" t="s">
        <v>2</v>
      </c>
    </row>
    <row r="13" spans="2:4">
      <c r="B13" s="2" t="s">
        <v>13</v>
      </c>
      <c r="C13" s="5">
        <v>350000</v>
      </c>
      <c r="D13" s="12" t="s">
        <v>37</v>
      </c>
    </row>
    <row r="14" spans="2:4">
      <c r="B14" s="2" t="s">
        <v>14</v>
      </c>
      <c r="C14" s="5">
        <v>250000</v>
      </c>
      <c r="D14" s="2"/>
    </row>
    <row r="15" spans="2:4">
      <c r="B15" s="2" t="s">
        <v>15</v>
      </c>
      <c r="C15" s="5">
        <v>75000</v>
      </c>
      <c r="D15" s="2"/>
    </row>
    <row r="16" spans="2:4">
      <c r="B16" s="2" t="s">
        <v>16</v>
      </c>
      <c r="C16" s="5">
        <v>40000</v>
      </c>
      <c r="D16" s="2"/>
    </row>
    <row r="17" spans="2:4">
      <c r="B17" s="2" t="s">
        <v>17</v>
      </c>
      <c r="C17" s="5">
        <v>80000</v>
      </c>
      <c r="D17" s="2"/>
    </row>
    <row r="18" spans="2:4">
      <c r="B18" s="2" t="s">
        <v>18</v>
      </c>
      <c r="C18" s="5">
        <v>60000</v>
      </c>
      <c r="D18" s="2"/>
    </row>
    <row r="19" spans="2:4">
      <c r="B19" s="2" t="s">
        <v>19</v>
      </c>
      <c r="C19" s="5">
        <v>1050000</v>
      </c>
      <c r="D19" s="2" t="s">
        <v>39</v>
      </c>
    </row>
    <row r="20" spans="2:4">
      <c r="B20" s="2" t="s">
        <v>20</v>
      </c>
      <c r="C20" s="5">
        <v>50000</v>
      </c>
      <c r="D20" s="2" t="s">
        <v>40</v>
      </c>
    </row>
    <row r="21" spans="2:4">
      <c r="B21" s="2" t="s">
        <v>21</v>
      </c>
      <c r="C21" s="5">
        <v>300000</v>
      </c>
      <c r="D21" s="12" t="s">
        <v>41</v>
      </c>
    </row>
    <row r="22" spans="2:4">
      <c r="B22" s="2" t="s">
        <v>22</v>
      </c>
      <c r="C22" s="5">
        <v>0</v>
      </c>
      <c r="D22" s="2"/>
    </row>
    <row r="23" spans="2:4">
      <c r="B23" s="2" t="s">
        <v>23</v>
      </c>
      <c r="C23" s="5">
        <v>80000</v>
      </c>
      <c r="D23" s="2"/>
    </row>
    <row r="24" spans="2:4">
      <c r="B24" s="2" t="s">
        <v>24</v>
      </c>
      <c r="C24" s="5">
        <v>10000</v>
      </c>
      <c r="D24" s="2"/>
    </row>
    <row r="25" spans="2:4">
      <c r="B25" s="2" t="s">
        <v>25</v>
      </c>
      <c r="C25" s="5">
        <v>80000</v>
      </c>
      <c r="D25" s="2" t="s">
        <v>26</v>
      </c>
    </row>
    <row r="26" spans="2:4">
      <c r="B26" s="2" t="s">
        <v>27</v>
      </c>
      <c r="C26" s="5">
        <v>150000</v>
      </c>
      <c r="D26" s="2" t="s">
        <v>42</v>
      </c>
    </row>
    <row r="27" spans="2:4">
      <c r="B27" s="2" t="s">
        <v>28</v>
      </c>
      <c r="C27" s="5">
        <v>30000</v>
      </c>
      <c r="D27" s="2"/>
    </row>
    <row r="28" spans="2:4">
      <c r="B28" s="2" t="s">
        <v>29</v>
      </c>
      <c r="C28" s="5">
        <v>30000</v>
      </c>
      <c r="D28" s="2"/>
    </row>
    <row r="29" spans="2:4">
      <c r="B29" s="3" t="s">
        <v>9</v>
      </c>
      <c r="C29" s="4">
        <f>SUM(C13:C28)</f>
        <v>2635000</v>
      </c>
      <c r="D29" s="2"/>
    </row>
    <row r="30" spans="2:4">
      <c r="B30" s="6"/>
      <c r="C30" s="10"/>
      <c r="D30" s="7"/>
    </row>
    <row r="31" spans="2:4">
      <c r="B31" s="3" t="s">
        <v>30</v>
      </c>
      <c r="C31" s="4">
        <f>C10-C29</f>
        <v>1662475</v>
      </c>
      <c r="D31" s="12"/>
    </row>
    <row r="33" spans="2:4">
      <c r="B33" s="13" t="s">
        <v>31</v>
      </c>
      <c r="C33" s="13"/>
      <c r="D33" s="13"/>
    </row>
    <row r="34" spans="2:4">
      <c r="B34" s="13" t="s">
        <v>32</v>
      </c>
      <c r="C34" s="13"/>
      <c r="D34" s="13"/>
    </row>
    <row r="35" spans="2:4">
      <c r="B35" s="14" t="s">
        <v>33</v>
      </c>
      <c r="C35" s="14"/>
      <c r="D35" s="14"/>
    </row>
    <row r="36" spans="2:4">
      <c r="B36" s="14" t="s">
        <v>34</v>
      </c>
      <c r="C36" s="14"/>
      <c r="D36" s="14"/>
    </row>
    <row r="37" spans="2:4">
      <c r="B37" s="13" t="s">
        <v>35</v>
      </c>
      <c r="C37" s="13"/>
      <c r="D37" s="13"/>
    </row>
    <row r="38" spans="2:4">
      <c r="B38" s="14" t="s">
        <v>36</v>
      </c>
      <c r="C38" s="14"/>
      <c r="D38" s="14"/>
    </row>
  </sheetData>
  <mergeCells count="7">
    <mergeCell ref="B37:D37"/>
    <mergeCell ref="B38:D38"/>
    <mergeCell ref="B36:D36"/>
    <mergeCell ref="B2:D2"/>
    <mergeCell ref="B33:D33"/>
    <mergeCell ref="B34:D34"/>
    <mergeCell ref="B35:D3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fujiwara</cp:lastModifiedBy>
  <dcterms:created xsi:type="dcterms:W3CDTF">2015-08-15T04:10:05Z</dcterms:created>
  <dcterms:modified xsi:type="dcterms:W3CDTF">2015-12-05T03:29:15Z</dcterms:modified>
</cp:coreProperties>
</file>